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9C813D70-49E1-4D4E-9F1E-5BA45EFDC945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<sst xmlns="http://schemas.openxmlformats.org/spreadsheetml/2006/main" count="32" uniqueCount="32">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</sst>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1961803</xdr:colOff>
      <xdr:row>33</xdr:row>
      <xdr:rowOff>8312</xdr:rowOff>
    </xdr:from>
    <xdr:to>
      <xdr:col>3</xdr:col>
      <xdr:colOff>133</xdr:colOff>
      <xdr:row>37</xdr:row>
      <xdr:rowOff>72897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D1144CD-3393-4842-95DD-36BCE9BE8504}"/>
            </a:ext>
          </a:extLst>
        </xdr:cNvPr>
        <xdr:cNvSpPr txBox="1"/>
      </xdr:nvSpPr>
      <xdr:spPr>
        <a:xfrm>
          <a:off x="2161308" y="6051665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274320</xdr:colOff>
      <xdr:row>33</xdr:row>
      <xdr:rowOff>0</xdr:rowOff>
    </xdr:from>
    <xdr:to>
      <xdr:col>5</xdr:col>
      <xdr:colOff>530732</xdr:colOff>
      <xdr:row>37</xdr:row>
      <xdr:rowOff>96134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2CBD123-997B-412E-9453-12A129832FC3}"/>
            </a:ext>
          </a:extLst>
        </xdr:cNvPr>
        <xdr:cNvSpPr txBox="1"/>
      </xdr:nvSpPr>
      <xdr:spPr>
        <a:xfrm>
          <a:off x="4746567" y="6043353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topLeftCell="A19" workbookViewId="0">
      <selection activeCell="B45" sqref="B45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109319603.05</v>
      </c>
      <c r="D8" s="7">
        <f>SUM(D10,D19)</f>
        <v>277681203.37</v>
      </c>
      <c r="E8" s="7">
        <f>SUM(E10,E19)</f>
        <v>230669367.08000001</v>
      </c>
      <c r="F8" s="7">
        <f>C8+D8-E8</f>
        <v>156331439.34</v>
      </c>
      <c r="G8" s="7">
        <f>F8-C8</f>
        <v>47011836.290000007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37140685.530000001</v>
      </c>
      <c r="D10" s="7">
        <f>SUM(D11:D17)</f>
        <v>277234637.48000002</v>
      </c>
      <c r="E10" s="7">
        <f>SUM(E11:E17)</f>
        <v>230669367.08000001</v>
      </c>
      <c r="F10" s="7">
        <f t="shared" ref="F10:F17" si="0">C10+D10-E10</f>
        <v>83705955.929999977</v>
      </c>
      <c r="G10" s="7">
        <f t="shared" ref="G10:G17" si="1">F10-C10</f>
        <v>46565270.399999976</v>
      </c>
    </row>
    <row r="11" spans="2:7" x14ac:dyDescent="0.2">
      <c r="B11" s="3" t="s">
        <v>6</v>
      </c>
      <c r="C11" s="8">
        <v>37016363.189999998</v>
      </c>
      <c r="D11" s="8">
        <v>198444134.19999999</v>
      </c>
      <c r="E11" s="8">
        <v>152540830.65000001</v>
      </c>
      <c r="F11" s="12">
        <f t="shared" si="0"/>
        <v>82919666.73999998</v>
      </c>
      <c r="G11" s="12">
        <f t="shared" si="1"/>
        <v>45903303.549999982</v>
      </c>
    </row>
    <row r="12" spans="2:7" x14ac:dyDescent="0.2">
      <c r="B12" s="3" t="s">
        <v>7</v>
      </c>
      <c r="C12" s="8">
        <v>124322.34</v>
      </c>
      <c r="D12" s="8">
        <v>78790503.280000001</v>
      </c>
      <c r="E12" s="8">
        <v>78128536.430000007</v>
      </c>
      <c r="F12" s="12">
        <f t="shared" si="0"/>
        <v>786289.18999999762</v>
      </c>
      <c r="G12" s="12">
        <f t="shared" si="1"/>
        <v>661966.84999999765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72178917.519999996</v>
      </c>
      <c r="D19" s="7">
        <f>SUM(D20:D28)</f>
        <v>446565.89</v>
      </c>
      <c r="E19" s="7">
        <f>SUM(E20:E28)</f>
        <v>0</v>
      </c>
      <c r="F19" s="7">
        <f t="shared" ref="F19:F28" si="2">C19+D19-E19</f>
        <v>72625483.409999996</v>
      </c>
      <c r="G19" s="7">
        <f t="shared" ref="G19:G28" si="3">F19-C19</f>
        <v>446565.8900000006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29477941.77</v>
      </c>
      <c r="D22" s="8">
        <v>0</v>
      </c>
      <c r="E22" s="8">
        <v>0</v>
      </c>
      <c r="F22" s="12">
        <f t="shared" si="2"/>
        <v>29477941.77</v>
      </c>
      <c r="G22" s="12">
        <f t="shared" si="3"/>
        <v>0</v>
      </c>
    </row>
    <row r="23" spans="1:7" x14ac:dyDescent="0.2">
      <c r="B23" s="3" t="s">
        <v>18</v>
      </c>
      <c r="C23" s="8">
        <v>39818757.609999999</v>
      </c>
      <c r="D23" s="8">
        <v>425522.78</v>
      </c>
      <c r="E23" s="8">
        <v>0</v>
      </c>
      <c r="F23" s="12">
        <f t="shared" si="2"/>
        <v>40244280.390000001</v>
      </c>
      <c r="G23" s="12">
        <f t="shared" si="3"/>
        <v>425522.78000000119</v>
      </c>
    </row>
    <row r="24" spans="1:7" x14ac:dyDescent="0.2">
      <c r="B24" s="3" t="s">
        <v>19</v>
      </c>
      <c r="C24" s="8">
        <v>2882218.14</v>
      </c>
      <c r="D24" s="8">
        <v>21043.11</v>
      </c>
      <c r="E24" s="8">
        <v>0</v>
      </c>
      <c r="F24" s="12">
        <f t="shared" si="2"/>
        <v>2903261.25</v>
      </c>
      <c r="G24" s="12">
        <f t="shared" si="3"/>
        <v>21043.10999999987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8740157480314965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2025-04-10T17:57:20Z</cp:lastPrinted>
  <dcterms:created xsi:type="dcterms:W3CDTF">2019-12-03T19:14:48Z</dcterms:created>
  <dcterms:modified xsi:type="dcterms:W3CDTF">2025-04-14T15:44:27Z</dcterms:modified>
</cp:coreProperties>
</file>